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227"/>
  <workbookPr filterPrivacy="1" defaultThemeVersion="124226"/>
  <xr:revisionPtr revIDLastSave="0" documentId="13_ncr:1_{890C5FB5-66ED-4D7B-8D18-6B968A4756D8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venturi tube and vac.generator" sheetId="2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5" i="2" l="1"/>
  <c r="D19" i="2"/>
  <c r="D20" i="2"/>
  <c r="D15" i="2"/>
  <c r="D16" i="2"/>
  <c r="D17" i="2"/>
  <c r="D18" i="2"/>
</calcChain>
</file>

<file path=xl/sharedStrings.xml><?xml version="1.0" encoding="utf-8"?>
<sst xmlns="http://schemas.openxmlformats.org/spreadsheetml/2006/main" count="95" uniqueCount="48">
  <si>
    <t>Element type</t>
    <phoneticPr fontId="1" type="noConversion"/>
  </si>
  <si>
    <t>Elements</t>
    <phoneticPr fontId="1" type="noConversion"/>
  </si>
  <si>
    <t>Nodes</t>
    <phoneticPr fontId="1" type="noConversion"/>
  </si>
  <si>
    <t>Ansys Tutorial - CFD Of Venturi 2D Using Fluid Flow (Fluent) Module</t>
  </si>
  <si>
    <t>Ansys Fluent Tutorial for Beginners | Simulation of Venturimeter | An Experiment in CFD</t>
  </si>
  <si>
    <t>air</t>
    <phoneticPr fontId="1" type="noConversion"/>
  </si>
  <si>
    <t>Outlet conditions:</t>
    <phoneticPr fontId="1" type="noConversion"/>
  </si>
  <si>
    <t>Inlet conditions:</t>
    <phoneticPr fontId="1" type="noConversion"/>
  </si>
  <si>
    <t>Material:</t>
    <phoneticPr fontId="1" type="noConversion"/>
  </si>
  <si>
    <t>Geometry</t>
    <phoneticPr fontId="1" type="noConversion"/>
  </si>
  <si>
    <t>velocity (m/s)=</t>
    <phoneticPr fontId="1" type="noConversion"/>
  </si>
  <si>
    <t>flow rate (m^3/s)=</t>
    <phoneticPr fontId="1" type="noConversion"/>
  </si>
  <si>
    <t>velocity</t>
    <phoneticPr fontId="1" type="noConversion"/>
  </si>
  <si>
    <t>pressure</t>
    <phoneticPr fontId="1" type="noConversion"/>
  </si>
  <si>
    <t>https://youtu.be/YAc7uoLjH7I</t>
    <phoneticPr fontId="1" type="noConversion"/>
  </si>
  <si>
    <t>https://youtu.be/9tbeHejqtKw</t>
    <phoneticPr fontId="1" type="noConversion"/>
  </si>
  <si>
    <t>https://www.youtube.com/watch?v=MIAuXPSoKjY</t>
  </si>
  <si>
    <t>Velocity contour in a Venturi injector using ANSYS Fluent</t>
  </si>
  <si>
    <t>將Fluent分析檔及動畫檔一併繳交</t>
    <phoneticPr fontId="1" type="noConversion"/>
  </si>
  <si>
    <t>3D(Generator)</t>
  </si>
  <si>
    <t>3D(Generator)</t>
    <phoneticPr fontId="1" type="noConversion"/>
  </si>
  <si>
    <t>2D(Generator)</t>
  </si>
  <si>
    <t>2D(Generator)</t>
    <phoneticPr fontId="1" type="noConversion"/>
  </si>
  <si>
    <t>(slowly varying, step階梯狀, taper-flat(venturi))</t>
    <phoneticPr fontId="1" type="noConversion"/>
  </si>
  <si>
    <t>2D(Venturi_Example)</t>
  </si>
  <si>
    <t>2D(Venturi_Example)</t>
    <phoneticPr fontId="1" type="noConversion"/>
  </si>
  <si>
    <t>2D_Asym(Venturi Exp)</t>
  </si>
  <si>
    <t>2D_Asym(Venturi Exp)</t>
    <phoneticPr fontId="1" type="noConversion"/>
  </si>
  <si>
    <t>3D(Venturi Exp)</t>
  </si>
  <si>
    <t>3D(Venturi Exp)</t>
    <phoneticPr fontId="1" type="noConversion"/>
  </si>
  <si>
    <t>Inlet Vel. (m/s)</t>
    <phoneticPr fontId="1" type="noConversion"/>
  </si>
  <si>
    <t>Cross-section(m2)</t>
    <phoneticPr fontId="1" type="noConversion"/>
  </si>
  <si>
    <t>喉部P2 (kPa)</t>
    <phoneticPr fontId="1" type="noConversion"/>
  </si>
  <si>
    <t>Inlet P1 (kPa)</t>
    <phoneticPr fontId="1" type="noConversion"/>
  </si>
  <si>
    <t>喉部V2 (m/s)</t>
    <phoneticPr fontId="1" type="noConversion"/>
  </si>
  <si>
    <t>喉部Q2 (m3/s)</t>
    <phoneticPr fontId="1" type="noConversion"/>
  </si>
  <si>
    <t>water</t>
    <phoneticPr fontId="1" type="noConversion"/>
  </si>
  <si>
    <t>air</t>
    <phoneticPr fontId="1" type="noConversion"/>
  </si>
  <si>
    <t>Fluid media</t>
    <phoneticPr fontId="1" type="noConversion"/>
  </si>
  <si>
    <t>完成製作[速度]與[壓力]之模擬結果：流場圖與動畫(3個條件，3個動畫)</t>
    <phoneticPr fontId="1" type="noConversion"/>
  </si>
  <si>
    <t>Re=</t>
    <phoneticPr fontId="1" type="noConversion"/>
  </si>
  <si>
    <t>6mm</t>
    <phoneticPr fontId="1" type="noConversion"/>
  </si>
  <si>
    <t>速度圖</t>
    <phoneticPr fontId="1" type="noConversion"/>
  </si>
  <si>
    <t>壓力圖</t>
    <phoneticPr fontId="1" type="noConversion"/>
  </si>
  <si>
    <t>water</t>
  </si>
  <si>
    <t>air</t>
  </si>
  <si>
    <t>(可以略過)</t>
    <phoneticPr fontId="1" type="noConversion"/>
  </si>
  <si>
    <t>Air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</si>
</sst>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2"/>
      <color theme="1"/>
      <name val="新細明體"/>
      <family val="2"/>
      <scheme val="minor"/>
    </font>
    <font>
      <sz val="9"/>
      <name val="新細明體"/>
      <family val="3"/>
      <charset val="136"/>
      <scheme val="minor"/>
    </font>
    <font>
      <b/>
      <sz val="12"/>
      <color rgb="FFFF0000"/>
      <name val="新細明體"/>
      <family val="1"/>
      <charset val="136"/>
      <scheme val="minor"/>
    </font>
    <font>
      <b/>
      <sz val="12"/>
      <color theme="1"/>
      <name val="新細明體"/>
      <family val="1"/>
      <charset val="136"/>
      <scheme val="minor"/>
    </font>
    <font>
      <u/>
      <sz val="12"/>
      <color theme="10"/>
      <name val="新細明體"/>
      <family val="2"/>
      <scheme val="minor"/>
    </font>
    <font>
      <b/>
      <sz val="12"/>
      <name val="新細明體"/>
      <family val="1"/>
      <charset val="136"/>
      <scheme val="minor"/>
    </font>
    <font>
      <sz val="12"/>
      <color theme="1"/>
      <name val="新細明體"/>
      <family val="1"/>
      <charset val="136"/>
      <scheme val="minor"/>
    </font>
    <font>
      <sz val="12"/>
      <color rgb="FF0070C0"/>
      <name val="新細明體"/>
      <family val="2"/>
      <scheme val="minor"/>
    </font>
    <font>
      <sz val="12"/>
      <color rgb="FF0070C0"/>
      <name val="新細明體"/>
      <family val="1"/>
      <charset val="136"/>
      <scheme val="minor"/>
    </font>
    <font>
      <sz val="12"/>
      <color rgb="FFFF0000"/>
      <name val="新細明體"/>
      <family val="2"/>
      <scheme val="minor"/>
    </font>
    <font>
      <sz val="12"/>
      <color rgb="FFFF0000"/>
      <name val="新細明體"/>
      <family val="1"/>
      <charset val="136"/>
      <scheme val="minor"/>
    </font>
    <font>
      <sz val="12"/>
      <color theme="0"/>
      <name val="新細明體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32">
    <xf numFmtId="0" fontId="0" fillId="0" borderId="0" xfId="0"/>
    <xf numFmtId="0" fontId="2" fillId="0" borderId="0" xfId="0" applyFont="1"/>
    <xf numFmtId="0" fontId="0" fillId="2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4" fillId="0" borderId="0" xfId="1"/>
    <xf numFmtId="0" fontId="2" fillId="2" borderId="0" xfId="0" applyFont="1" applyFill="1"/>
    <xf numFmtId="0" fontId="4" fillId="3" borderId="1" xfId="1" applyFill="1" applyBorder="1" applyAlignment="1">
      <alignment horizontal="center"/>
    </xf>
    <xf numFmtId="49" fontId="5" fillId="0" borderId="0" xfId="1" applyNumberFormat="1" applyFont="1" applyFill="1"/>
    <xf numFmtId="0" fontId="3" fillId="0" borderId="0" xfId="0" applyFont="1"/>
    <xf numFmtId="0" fontId="2" fillId="6" borderId="0" xfId="0" applyFont="1" applyFill="1"/>
    <xf numFmtId="0" fontId="0" fillId="0" borderId="0" xfId="0" applyAlignment="1">
      <alignment horizontal="center"/>
    </xf>
    <xf numFmtId="0" fontId="6" fillId="7" borderId="1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0" fillId="4" borderId="1" xfId="0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7" fillId="0" borderId="1" xfId="0" applyFont="1" applyBorder="1" applyAlignment="1">
      <alignment horizontal="center"/>
    </xf>
    <xf numFmtId="0" fontId="8" fillId="0" borderId="1" xfId="0" applyFont="1" applyBorder="1" applyAlignment="1">
      <alignment horizontal="center"/>
    </xf>
    <xf numFmtId="11" fontId="6" fillId="7" borderId="1" xfId="0" applyNumberFormat="1" applyFont="1" applyFill="1" applyBorder="1" applyAlignment="1">
      <alignment horizontal="center"/>
    </xf>
    <xf numFmtId="0" fontId="9" fillId="3" borderId="1" xfId="0" applyFont="1" applyFill="1" applyBorder="1" applyAlignment="1">
      <alignment horizontal="center"/>
    </xf>
    <xf numFmtId="0" fontId="9" fillId="5" borderId="1" xfId="0" applyFont="1" applyFill="1" applyBorder="1" applyAlignment="1">
      <alignment horizontal="center"/>
    </xf>
    <xf numFmtId="11" fontId="0" fillId="5" borderId="1" xfId="0" applyNumberFormat="1" applyFill="1" applyBorder="1" applyAlignment="1">
      <alignment horizontal="center"/>
    </xf>
    <xf numFmtId="0" fontId="9" fillId="2" borderId="0" xfId="0" applyFont="1" applyFill="1" applyAlignment="1">
      <alignment horizontal="center"/>
    </xf>
    <xf numFmtId="0" fontId="10" fillId="2" borderId="0" xfId="0" applyFont="1" applyFill="1"/>
    <xf numFmtId="0" fontId="0" fillId="2" borderId="0" xfId="0" applyFill="1" applyAlignment="1">
      <alignment horizontal="center"/>
    </xf>
    <xf numFmtId="0" fontId="0" fillId="2" borderId="0" xfId="0" applyFill="1"/>
    <xf numFmtId="0" fontId="0" fillId="8" borderId="0" xfId="0" applyFill="1"/>
    <xf numFmtId="0" fontId="0" fillId="8" borderId="0" xfId="0" applyFill="1" applyAlignment="1">
      <alignment horizontal="center"/>
    </xf>
    <xf numFmtId="11" fontId="0" fillId="3" borderId="1" xfId="0" applyNumberFormat="1" applyFill="1" applyBorder="1" applyAlignment="1">
      <alignment horizontal="center"/>
    </xf>
    <xf numFmtId="0" fontId="11" fillId="0" borderId="0" xfId="0" applyFont="1"/>
  </cellXfs>
  <cellStyles count="2">
    <cellStyle name="一般" xfId="0" builtinId="0"/>
    <cellStyle name="超連結" xfId="1" builtinId="8"/>
  </cellStyles>
  <dxfs count="0"/>
  <tableStyles count="0" defaultTableStyle="TableStyleMedium2" defaultPivotStyle="PivotStyleMedium9"/>
  <colors>
    <mruColors>
      <color rgb="FF00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307373</xdr:colOff>
      <xdr:row>43</xdr:row>
      <xdr:rowOff>154608</xdr:rowOff>
    </xdr:from>
    <xdr:to>
      <xdr:col>9</xdr:col>
      <xdr:colOff>201470</xdr:colOff>
      <xdr:row>65</xdr:row>
      <xdr:rowOff>38794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054" y="8694898"/>
          <a:ext cx="8392054" cy="4581346"/>
        </a:xfrm>
        <a:prstGeom prst="rect">
          <a:avLst/>
        </a:prstGeom>
      </xdr:spPr>
    </xdr:pic>
    <xdr:clientData/>
  </xdr:twoCellAnchor>
  <xdr:twoCellAnchor editAs="oneCell">
    <xdr:from>
      <xdr:col>8</xdr:col>
      <xdr:colOff>414502</xdr:colOff>
      <xdr:row>32</xdr:row>
      <xdr:rowOff>198784</xdr:rowOff>
    </xdr:from>
    <xdr:to>
      <xdr:col>11</xdr:col>
      <xdr:colOff>423450</xdr:colOff>
      <xdr:row>40</xdr:row>
      <xdr:rowOff>184151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6BDB1F09-C7A3-4C24-9E64-EF6F832CE6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55980" y="6390494"/>
          <a:ext cx="3012774" cy="169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301855</xdr:colOff>
      <xdr:row>32</xdr:row>
      <xdr:rowOff>132521</xdr:rowOff>
    </xdr:from>
    <xdr:to>
      <xdr:col>4</xdr:col>
      <xdr:colOff>889000</xdr:colOff>
      <xdr:row>40</xdr:row>
      <xdr:rowOff>11014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B15438E9-A0C6-44A7-BD74-B4EE5DAA14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536" y="6324231"/>
          <a:ext cx="3261507" cy="15865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62580</xdr:colOff>
      <xdr:row>32</xdr:row>
      <xdr:rowOff>133038</xdr:rowOff>
    </xdr:from>
    <xdr:to>
      <xdr:col>8</xdr:col>
      <xdr:colOff>154673</xdr:colOff>
      <xdr:row>40</xdr:row>
      <xdr:rowOff>176696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7088F504-60EA-473C-8C35-727EBF141F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24754" y="6324748"/>
          <a:ext cx="3603918" cy="17517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</xdr:colOff>
      <xdr:row>99</xdr:row>
      <xdr:rowOff>1</xdr:rowOff>
    </xdr:from>
    <xdr:to>
      <xdr:col>3</xdr:col>
      <xdr:colOff>261257</xdr:colOff>
      <xdr:row>105</xdr:row>
      <xdr:rowOff>37080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D4F99D65-6AB1-BDCD-4C83-AA7AA2C2E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1" y="20476030"/>
          <a:ext cx="2405742" cy="127805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99</xdr:row>
      <xdr:rowOff>0</xdr:rowOff>
    </xdr:from>
    <xdr:to>
      <xdr:col>7</xdr:col>
      <xdr:colOff>300498</xdr:colOff>
      <xdr:row>105</xdr:row>
      <xdr:rowOff>98611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C267D262-99EA-03D0-5F9C-B8F0C8A29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48519" y="20412635"/>
          <a:ext cx="2505814" cy="133574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99</xdr:row>
      <xdr:rowOff>0</xdr:rowOff>
    </xdr:from>
    <xdr:to>
      <xdr:col>10</xdr:col>
      <xdr:colOff>100349</xdr:colOff>
      <xdr:row>105</xdr:row>
      <xdr:rowOff>98611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896ADF8B-9F0B-3342-3EC0-DB9D07EF3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92353" y="20412635"/>
          <a:ext cx="2099478" cy="133574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109</xdr:row>
      <xdr:rowOff>0</xdr:rowOff>
    </xdr:from>
    <xdr:to>
      <xdr:col>3</xdr:col>
      <xdr:colOff>293914</xdr:colOff>
      <xdr:row>115</xdr:row>
      <xdr:rowOff>54427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66B82328-FFF9-72F9-4116-D0512FF8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1" y="22544314"/>
          <a:ext cx="2438399" cy="1295399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109</xdr:row>
      <xdr:rowOff>1</xdr:rowOff>
    </xdr:from>
    <xdr:to>
      <xdr:col>7</xdr:col>
      <xdr:colOff>289361</xdr:colOff>
      <xdr:row>115</xdr:row>
      <xdr:rowOff>83820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D55DEE81-97EF-BB7D-22D2-44A922143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45381" y="22425661"/>
          <a:ext cx="2491540" cy="131825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109</xdr:row>
      <xdr:rowOff>0</xdr:rowOff>
    </xdr:from>
    <xdr:to>
      <xdr:col>10</xdr:col>
      <xdr:colOff>96982</xdr:colOff>
      <xdr:row>115</xdr:row>
      <xdr:rowOff>99382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B2F73528-81D8-47DC-DABE-4053F0F4F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85018" y="22652182"/>
          <a:ext cx="2092037" cy="1346291"/>
        </a:xfrm>
        <a:prstGeom prst="rect">
          <a:avLst/>
        </a:prstGeom>
      </xdr:spPr>
    </xdr:pic>
    <xdr:clientData/>
  </xdr:twoCellAnchor>
  <xdr:twoCellAnchor editAs="oneCell">
    <xdr:from>
      <xdr:col>5</xdr:col>
      <xdr:colOff>22861</xdr:colOff>
      <xdr:row>119</xdr:row>
      <xdr:rowOff>15241</xdr:rowOff>
    </xdr:from>
    <xdr:to>
      <xdr:col>7</xdr:col>
      <xdr:colOff>228601</xdr:colOff>
      <xdr:row>125</xdr:row>
      <xdr:rowOff>67545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B5F134F7-D478-5C91-53F7-707F3D75E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68241" y="24498301"/>
          <a:ext cx="2407920" cy="128674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70</xdr:row>
      <xdr:rowOff>1</xdr:rowOff>
    </xdr:from>
    <xdr:to>
      <xdr:col>3</xdr:col>
      <xdr:colOff>525352</xdr:colOff>
      <xdr:row>76</xdr:row>
      <xdr:rowOff>179295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54C58980-5466-3AF1-CFCC-FFF54F10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1" y="14433177"/>
          <a:ext cx="2658951" cy="1416424"/>
        </a:xfrm>
        <a:prstGeom prst="rect">
          <a:avLst/>
        </a:prstGeom>
      </xdr:spPr>
    </xdr:pic>
    <xdr:clientData/>
  </xdr:twoCellAnchor>
  <xdr:twoCellAnchor editAs="oneCell">
    <xdr:from>
      <xdr:col>5</xdr:col>
      <xdr:colOff>13254</xdr:colOff>
      <xdr:row>70</xdr:row>
      <xdr:rowOff>6626</xdr:rowOff>
    </xdr:from>
    <xdr:to>
      <xdr:col>7</xdr:col>
      <xdr:colOff>451389</xdr:colOff>
      <xdr:row>76</xdr:row>
      <xdr:rowOff>178076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BCB3D5F1-4354-077A-ADFD-207DBE8AC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956315" y="14385235"/>
          <a:ext cx="2637996" cy="140390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70</xdr:row>
      <xdr:rowOff>0</xdr:rowOff>
    </xdr:from>
    <xdr:to>
      <xdr:col>10</xdr:col>
      <xdr:colOff>197224</xdr:colOff>
      <xdr:row>76</xdr:row>
      <xdr:rowOff>165094</xdr:rowOff>
    </xdr:to>
    <xdr:pic>
      <xdr:nvPicPr>
        <xdr:cNvPr id="15" name="圖片 14">
          <a:extLst>
            <a:ext uri="{FF2B5EF4-FFF2-40B4-BE49-F238E27FC236}">
              <a16:creationId xmlns:a16="http://schemas.microsoft.com/office/drawing/2014/main" id="{8E0B8FCF-DFE0-26D7-F8F8-9D6A86DF3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92353" y="14433176"/>
          <a:ext cx="2196353" cy="14022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</xdr:rowOff>
    </xdr:from>
    <xdr:to>
      <xdr:col>3</xdr:col>
      <xdr:colOff>439527</xdr:colOff>
      <xdr:row>85</xdr:row>
      <xdr:rowOff>133351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5C399697-8AC4-B8F6-DECC-965261BD2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16554451"/>
          <a:ext cx="2573127" cy="13906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79</xdr:row>
      <xdr:rowOff>0</xdr:rowOff>
    </xdr:from>
    <xdr:to>
      <xdr:col>10</xdr:col>
      <xdr:colOff>170330</xdr:colOff>
      <xdr:row>85</xdr:row>
      <xdr:rowOff>143136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81BF0476-E72A-501E-02BA-EB2247967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92353" y="16288871"/>
          <a:ext cx="2169459" cy="1380265"/>
        </a:xfrm>
        <a:prstGeom prst="rect">
          <a:avLst/>
        </a:prstGeom>
      </xdr:spPr>
    </xdr:pic>
    <xdr:clientData/>
  </xdr:twoCellAnchor>
  <xdr:twoCellAnchor editAs="oneCell">
    <xdr:from>
      <xdr:col>4</xdr:col>
      <xdr:colOff>1066799</xdr:colOff>
      <xdr:row>79</xdr:row>
      <xdr:rowOff>1</xdr:rowOff>
    </xdr:from>
    <xdr:to>
      <xdr:col>7</xdr:col>
      <xdr:colOff>349623</xdr:colOff>
      <xdr:row>85</xdr:row>
      <xdr:rowOff>125617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1C15DAD5-29D8-6766-8919-C6945A698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48517" y="16288872"/>
          <a:ext cx="2554941" cy="136274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89</xdr:row>
      <xdr:rowOff>0</xdr:rowOff>
    </xdr:from>
    <xdr:to>
      <xdr:col>3</xdr:col>
      <xdr:colOff>476250</xdr:colOff>
      <xdr:row>95</xdr:row>
      <xdr:rowOff>153197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31EF2D35-A79F-0059-062D-201410FEE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1" y="18649950"/>
          <a:ext cx="2609849" cy="141049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89</xdr:row>
      <xdr:rowOff>1</xdr:rowOff>
    </xdr:from>
    <xdr:to>
      <xdr:col>7</xdr:col>
      <xdr:colOff>397935</xdr:colOff>
      <xdr:row>95</xdr:row>
      <xdr:rowOff>152401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60A43C8B-DA9B-90F5-58F4-9807F8DAD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53000" y="18649951"/>
          <a:ext cx="2607735" cy="14097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89</xdr:row>
      <xdr:rowOff>0</xdr:rowOff>
    </xdr:from>
    <xdr:to>
      <xdr:col>10</xdr:col>
      <xdr:colOff>222425</xdr:colOff>
      <xdr:row>95</xdr:row>
      <xdr:rowOff>180109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BDD3B066-4B37-E941-612B-786F4ECC9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285018" y="18495818"/>
          <a:ext cx="2217480" cy="14270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130</xdr:row>
      <xdr:rowOff>0</xdr:rowOff>
    </xdr:from>
    <xdr:to>
      <xdr:col>3</xdr:col>
      <xdr:colOff>95251</xdr:colOff>
      <xdr:row>135</xdr:row>
      <xdr:rowOff>156835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EE50A19C-079C-207E-6EEF-F7A7906D6D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1" y="26804471"/>
          <a:ext cx="2228850" cy="1187776"/>
        </a:xfrm>
        <a:prstGeom prst="rect">
          <a:avLst/>
        </a:prstGeom>
      </xdr:spPr>
    </xdr:pic>
    <xdr:clientData/>
  </xdr:twoCellAnchor>
  <xdr:twoCellAnchor editAs="oneCell">
    <xdr:from>
      <xdr:col>4</xdr:col>
      <xdr:colOff>8965</xdr:colOff>
      <xdr:row>129</xdr:row>
      <xdr:rowOff>170331</xdr:rowOff>
    </xdr:from>
    <xdr:to>
      <xdr:col>6</xdr:col>
      <xdr:colOff>95103</xdr:colOff>
      <xdr:row>135</xdr:row>
      <xdr:rowOff>119378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47C75281-536E-691E-2C6C-51B67282D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90683" y="26768613"/>
          <a:ext cx="2219738" cy="118617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130</xdr:row>
      <xdr:rowOff>0</xdr:rowOff>
    </xdr:from>
    <xdr:to>
      <xdr:col>8</xdr:col>
      <xdr:colOff>678873</xdr:colOff>
      <xdr:row>135</xdr:row>
      <xdr:rowOff>129574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D20F5778-4CE1-4AEA-5DD2-755E63D30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148945" y="27016364"/>
          <a:ext cx="1814946" cy="116866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139</xdr:row>
      <xdr:rowOff>0</xdr:rowOff>
    </xdr:from>
    <xdr:to>
      <xdr:col>3</xdr:col>
      <xdr:colOff>114301</xdr:colOff>
      <xdr:row>144</xdr:row>
      <xdr:rowOff>169215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FD7810EE-BC15-D7B8-84F2-61719D864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1" y="28660165"/>
          <a:ext cx="2247900" cy="120015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138</xdr:row>
      <xdr:rowOff>206828</xdr:rowOff>
    </xdr:from>
    <xdr:to>
      <xdr:col>6</xdr:col>
      <xdr:colOff>110359</xdr:colOff>
      <xdr:row>144</xdr:row>
      <xdr:rowOff>173406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2C171ED6-CDBC-2A49-F009-E01B43CC0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78036" y="28749171"/>
          <a:ext cx="2243959" cy="1207549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139</xdr:row>
      <xdr:rowOff>0</xdr:rowOff>
    </xdr:from>
    <xdr:to>
      <xdr:col>8</xdr:col>
      <xdr:colOff>631372</xdr:colOff>
      <xdr:row>144</xdr:row>
      <xdr:rowOff>95624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DE16DFCD-B35D-7836-F26A-02BEC2360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151915" y="28749171"/>
          <a:ext cx="1763486" cy="112976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149</xdr:row>
      <xdr:rowOff>0</xdr:rowOff>
    </xdr:from>
    <xdr:to>
      <xdr:col>3</xdr:col>
      <xdr:colOff>95251</xdr:colOff>
      <xdr:row>154</xdr:row>
      <xdr:rowOff>156835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C4A0FA0A-41FB-5D33-5BDC-2B7F08DAE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1" y="31222950"/>
          <a:ext cx="2228850" cy="120458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</xdr:row>
      <xdr:rowOff>0</xdr:rowOff>
    </xdr:from>
    <xdr:to>
      <xdr:col>6</xdr:col>
      <xdr:colOff>82198</xdr:colOff>
      <xdr:row>154</xdr:row>
      <xdr:rowOff>152400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BA541C36-35F4-836C-0E28-AF333CA8B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70960" y="31790640"/>
          <a:ext cx="2215798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149</xdr:row>
      <xdr:rowOff>0</xdr:rowOff>
    </xdr:from>
    <xdr:to>
      <xdr:col>8</xdr:col>
      <xdr:colOff>827314</xdr:colOff>
      <xdr:row>155</xdr:row>
      <xdr:rowOff>12553</xdr:rowOff>
    </xdr:to>
    <xdr:pic>
      <xdr:nvPicPr>
        <xdr:cNvPr id="30" name="圖片 29">
          <a:extLst>
            <a:ext uri="{FF2B5EF4-FFF2-40B4-BE49-F238E27FC236}">
              <a16:creationId xmlns:a16="http://schemas.microsoft.com/office/drawing/2014/main" id="{193B04BD-1E2D-C545-671A-4EC804B91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51914" y="30817457"/>
          <a:ext cx="1959429" cy="125352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119</xdr:row>
      <xdr:rowOff>1</xdr:rowOff>
    </xdr:from>
    <xdr:to>
      <xdr:col>3</xdr:col>
      <xdr:colOff>263236</xdr:colOff>
      <xdr:row>125</xdr:row>
      <xdr:rowOff>26410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60C20E48-3396-6853-0DEE-85ACC47DA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1" y="24730365"/>
          <a:ext cx="2396835" cy="127331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119</xdr:row>
      <xdr:rowOff>0</xdr:rowOff>
    </xdr:from>
    <xdr:to>
      <xdr:col>10</xdr:col>
      <xdr:colOff>138545</xdr:colOff>
      <xdr:row>125</xdr:row>
      <xdr:rowOff>110541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C09A4200-12FB-44C1-DCBB-57C3A8B96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285018" y="24730364"/>
          <a:ext cx="2133600" cy="1357450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158</xdr:row>
      <xdr:rowOff>3910</xdr:rowOff>
    </xdr:from>
    <xdr:to>
      <xdr:col>3</xdr:col>
      <xdr:colOff>139148</xdr:colOff>
      <xdr:row>163</xdr:row>
      <xdr:rowOff>180933</xdr:rowOff>
    </xdr:to>
    <xdr:pic>
      <xdr:nvPicPr>
        <xdr:cNvPr id="34" name="圖片 33">
          <a:extLst>
            <a:ext uri="{FF2B5EF4-FFF2-40B4-BE49-F238E27FC236}">
              <a16:creationId xmlns:a16="http://schemas.microsoft.com/office/drawing/2014/main" id="{6BDB5A5F-0643-4538-7E34-9F6801917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599" y="32458484"/>
          <a:ext cx="2272749" cy="120406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158</xdr:row>
      <xdr:rowOff>1</xdr:rowOff>
    </xdr:from>
    <xdr:to>
      <xdr:col>6</xdr:col>
      <xdr:colOff>114361</xdr:colOff>
      <xdr:row>163</xdr:row>
      <xdr:rowOff>171451</xdr:rowOff>
    </xdr:to>
    <xdr:pic>
      <xdr:nvPicPr>
        <xdr:cNvPr id="43" name="圖片 42">
          <a:extLst>
            <a:ext uri="{FF2B5EF4-FFF2-40B4-BE49-F238E27FC236}">
              <a16:creationId xmlns:a16="http://schemas.microsoft.com/office/drawing/2014/main" id="{877187A7-2583-01A3-7FDB-C4D9C9D9E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886200" y="33108901"/>
          <a:ext cx="2247961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158</xdr:row>
      <xdr:rowOff>0</xdr:rowOff>
    </xdr:from>
    <xdr:to>
      <xdr:col>8</xdr:col>
      <xdr:colOff>754380</xdr:colOff>
      <xdr:row>163</xdr:row>
      <xdr:rowOff>173613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5109ABF7-D44F-1490-2AF8-BBFB7B6AD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47560" y="32506920"/>
          <a:ext cx="1889760" cy="120231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167</xdr:row>
      <xdr:rowOff>0</xdr:rowOff>
    </xdr:from>
    <xdr:to>
      <xdr:col>6</xdr:col>
      <xdr:colOff>286923</xdr:colOff>
      <xdr:row>173</xdr:row>
      <xdr:rowOff>60960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688A8481-152E-81B0-623C-B707D1BC3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70960" y="35631120"/>
          <a:ext cx="2420523" cy="13411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3</xdr:col>
      <xdr:colOff>184650</xdr:colOff>
      <xdr:row>173</xdr:row>
      <xdr:rowOff>0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C87030B2-F921-C9F8-DA63-4ED7ECC1B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34705636"/>
          <a:ext cx="2318250" cy="124690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167</xdr:row>
      <xdr:rowOff>0</xdr:rowOff>
    </xdr:from>
    <xdr:to>
      <xdr:col>8</xdr:col>
      <xdr:colOff>822960</xdr:colOff>
      <xdr:row>173</xdr:row>
      <xdr:rowOff>11506</xdr:rowOff>
    </xdr:to>
    <xdr:pic>
      <xdr:nvPicPr>
        <xdr:cNvPr id="47" name="圖片 46">
          <a:extLst>
            <a:ext uri="{FF2B5EF4-FFF2-40B4-BE49-F238E27FC236}">
              <a16:creationId xmlns:a16="http://schemas.microsoft.com/office/drawing/2014/main" id="{3E21563E-6411-64D4-F555-B46D1B9AE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147560" y="34358580"/>
          <a:ext cx="1958340" cy="12459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3</xdr:col>
      <xdr:colOff>214528</xdr:colOff>
      <xdr:row>182</xdr:row>
      <xdr:rowOff>15240</xdr:rowOff>
    </xdr:to>
    <xdr:pic>
      <xdr:nvPicPr>
        <xdr:cNvPr id="48" name="圖片 47">
          <a:extLst>
            <a:ext uri="{FF2B5EF4-FFF2-40B4-BE49-F238E27FC236}">
              <a16:creationId xmlns:a16="http://schemas.microsoft.com/office/drawing/2014/main" id="{C5EDBD97-8671-3788-CFED-D3DBDEF22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0" y="36210240"/>
          <a:ext cx="2348128" cy="124968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176</xdr:row>
      <xdr:rowOff>0</xdr:rowOff>
    </xdr:from>
    <xdr:to>
      <xdr:col>6</xdr:col>
      <xdr:colOff>281284</xdr:colOff>
      <xdr:row>182</xdr:row>
      <xdr:rowOff>53340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45A4EE85-A476-C2E6-27A8-ADF973BD0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878580" y="36210240"/>
          <a:ext cx="2414884" cy="128778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176</xdr:row>
      <xdr:rowOff>0</xdr:rowOff>
    </xdr:from>
    <xdr:to>
      <xdr:col>8</xdr:col>
      <xdr:colOff>900691</xdr:colOff>
      <xdr:row>182</xdr:row>
      <xdr:rowOff>60960</xdr:rowOff>
    </xdr:to>
    <xdr:pic>
      <xdr:nvPicPr>
        <xdr:cNvPr id="50" name="圖片 49">
          <a:extLst>
            <a:ext uri="{FF2B5EF4-FFF2-40B4-BE49-F238E27FC236}">
              <a16:creationId xmlns:a16="http://schemas.microsoft.com/office/drawing/2014/main" id="{CFB30B31-AFE0-977D-6B5C-F0A52103A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147560" y="36210240"/>
          <a:ext cx="2036071" cy="1295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youtube.com/watch?v=MIAuXPSoKjY" TargetMode="External"/><Relationship Id="rId2" Type="http://schemas.openxmlformats.org/officeDocument/2006/relationships/hyperlink" Target="https://youtu.be/9tbeHejqtKw" TargetMode="External"/><Relationship Id="rId1" Type="http://schemas.openxmlformats.org/officeDocument/2006/relationships/hyperlink" Target="https://youtu.be/YAc7uoLjH7I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175"/>
  <sheetViews>
    <sheetView tabSelected="1" topLeftCell="A18" zoomScaleNormal="100" workbookViewId="0">
      <selection activeCell="H29" sqref="H29"/>
    </sheetView>
  </sheetViews>
  <sheetFormatPr defaultRowHeight="16.2" x14ac:dyDescent="0.3"/>
  <cols>
    <col min="2" max="2" width="10.5546875" style="13" customWidth="1"/>
    <col min="3" max="3" width="20.5546875" customWidth="1"/>
    <col min="4" max="4" width="16.5546875" customWidth="1"/>
    <col min="5" max="6" width="15.5546875" customWidth="1"/>
    <col min="7" max="9" width="16.5546875" customWidth="1"/>
    <col min="10" max="20" width="12.5546875" customWidth="1"/>
  </cols>
  <sheetData>
    <row r="1" spans="2:12" x14ac:dyDescent="0.3">
      <c r="C1" s="11" t="s">
        <v>4</v>
      </c>
    </row>
    <row r="2" spans="2:12" x14ac:dyDescent="0.3">
      <c r="C2" s="7" t="s">
        <v>15</v>
      </c>
    </row>
    <row r="3" spans="2:12" x14ac:dyDescent="0.3">
      <c r="C3" s="11" t="s">
        <v>3</v>
      </c>
    </row>
    <row r="4" spans="2:12" x14ac:dyDescent="0.3">
      <c r="C4" s="7" t="s">
        <v>14</v>
      </c>
    </row>
    <row r="5" spans="2:12" x14ac:dyDescent="0.3">
      <c r="C5" s="7"/>
    </row>
    <row r="6" spans="2:12" x14ac:dyDescent="0.3">
      <c r="C6" s="10" t="s">
        <v>17</v>
      </c>
    </row>
    <row r="7" spans="2:12" x14ac:dyDescent="0.3">
      <c r="C7" s="7" t="s">
        <v>16</v>
      </c>
    </row>
    <row r="8" spans="2:12" x14ac:dyDescent="0.3">
      <c r="C8" s="7"/>
      <c r="E8" s="1"/>
    </row>
    <row r="9" spans="2:12" s="1" customFormat="1" x14ac:dyDescent="0.3">
      <c r="B9" s="15"/>
      <c r="C9" s="1" t="s">
        <v>8</v>
      </c>
      <c r="D9" s="8" t="s">
        <v>5</v>
      </c>
      <c r="E9" s="1" t="s">
        <v>11</v>
      </c>
      <c r="G9" s="1" t="s">
        <v>10</v>
      </c>
      <c r="I9" s="1" t="s">
        <v>40</v>
      </c>
    </row>
    <row r="10" spans="2:12" s="1" customFormat="1" x14ac:dyDescent="0.3">
      <c r="B10" s="15"/>
      <c r="C10" s="1" t="s">
        <v>7</v>
      </c>
      <c r="D10" s="12" t="s">
        <v>12</v>
      </c>
    </row>
    <row r="11" spans="2:12" s="1" customFormat="1" x14ac:dyDescent="0.3">
      <c r="B11" s="15"/>
      <c r="C11" s="1" t="s">
        <v>6</v>
      </c>
      <c r="D11" s="12" t="s">
        <v>13</v>
      </c>
    </row>
    <row r="13" spans="2:12" x14ac:dyDescent="0.3">
      <c r="C13" s="1" t="s">
        <v>41</v>
      </c>
      <c r="D13" s="1" t="s">
        <v>23</v>
      </c>
    </row>
    <row r="14" spans="2:12" x14ac:dyDescent="0.3">
      <c r="B14" s="16" t="s">
        <v>38</v>
      </c>
      <c r="C14" s="5" t="s">
        <v>9</v>
      </c>
      <c r="D14" s="5" t="s">
        <v>31</v>
      </c>
      <c r="E14" s="5" t="s">
        <v>30</v>
      </c>
      <c r="F14" s="5" t="s">
        <v>33</v>
      </c>
      <c r="G14" s="5" t="s">
        <v>32</v>
      </c>
      <c r="H14" s="5" t="s">
        <v>34</v>
      </c>
      <c r="I14" s="5" t="s">
        <v>35</v>
      </c>
      <c r="J14" s="6" t="s">
        <v>0</v>
      </c>
      <c r="K14" s="6" t="s">
        <v>1</v>
      </c>
      <c r="L14" s="6" t="s">
        <v>2</v>
      </c>
    </row>
    <row r="15" spans="2:12" x14ac:dyDescent="0.3">
      <c r="B15" s="18" t="s">
        <v>36</v>
      </c>
      <c r="C15" s="14" t="s">
        <v>25</v>
      </c>
      <c r="D15" s="3">
        <f t="shared" ref="D15:D20" si="0">0.003^2*PI()</f>
        <v>2.8274333882308137E-5</v>
      </c>
      <c r="E15" s="14">
        <v>10</v>
      </c>
      <c r="F15" s="14">
        <v>0.224</v>
      </c>
      <c r="G15" s="20">
        <v>-5.5300000000000002E-3</v>
      </c>
      <c r="H15" s="14">
        <v>20.7</v>
      </c>
      <c r="I15" s="14">
        <v>-79.965708470732807</v>
      </c>
      <c r="J15" s="6"/>
      <c r="K15" s="6"/>
      <c r="L15" s="6"/>
    </row>
    <row r="16" spans="2:12" x14ac:dyDescent="0.3">
      <c r="B16" s="19" t="s">
        <v>36</v>
      </c>
      <c r="C16" s="14" t="s">
        <v>24</v>
      </c>
      <c r="D16" s="3">
        <f t="shared" si="0"/>
        <v>2.8274333882308137E-5</v>
      </c>
      <c r="E16" s="14">
        <v>15</v>
      </c>
      <c r="F16" s="14">
        <v>0.221</v>
      </c>
      <c r="G16" s="14">
        <v>-0.316</v>
      </c>
      <c r="H16" s="14">
        <v>36.4</v>
      </c>
      <c r="I16" s="14">
        <v>-120.841869954446</v>
      </c>
      <c r="J16" s="6"/>
      <c r="K16" s="6"/>
      <c r="L16" s="6"/>
    </row>
    <row r="17" spans="2:14" x14ac:dyDescent="0.3">
      <c r="B17" s="19" t="s">
        <v>36</v>
      </c>
      <c r="C17" s="14" t="s">
        <v>24</v>
      </c>
      <c r="D17" s="3">
        <f t="shared" si="0"/>
        <v>2.8274333882308137E-5</v>
      </c>
      <c r="E17" s="14">
        <v>20</v>
      </c>
      <c r="F17" s="14">
        <v>0.441</v>
      </c>
      <c r="G17" s="14">
        <v>-0.41</v>
      </c>
      <c r="H17" s="14">
        <v>42.3</v>
      </c>
      <c r="I17" s="14">
        <v>-161.900884247486</v>
      </c>
      <c r="J17" s="6"/>
      <c r="K17" s="6"/>
      <c r="L17" s="6"/>
    </row>
    <row r="18" spans="2:14" x14ac:dyDescent="0.3">
      <c r="B18" s="17" t="s">
        <v>37</v>
      </c>
      <c r="C18" s="3" t="s">
        <v>27</v>
      </c>
      <c r="D18" s="3">
        <f>0.003^2*PI()</f>
        <v>2.8274333882308137E-5</v>
      </c>
      <c r="E18" s="3">
        <v>6</v>
      </c>
      <c r="F18" s="3">
        <v>7.6300000000000007E-2</v>
      </c>
      <c r="G18" s="3">
        <v>3.8700000000000002E-3</v>
      </c>
      <c r="H18" s="3">
        <v>15.4</v>
      </c>
      <c r="I18" s="3">
        <v>-47.165509762808398</v>
      </c>
      <c r="J18" s="2"/>
      <c r="K18" s="2"/>
      <c r="L18" s="2"/>
    </row>
    <row r="19" spans="2:14" x14ac:dyDescent="0.3">
      <c r="B19" s="17" t="s">
        <v>37</v>
      </c>
      <c r="C19" s="3" t="s">
        <v>26</v>
      </c>
      <c r="D19" s="3">
        <f t="shared" si="0"/>
        <v>2.8274333882308137E-5</v>
      </c>
      <c r="E19" s="21">
        <v>9.6999999999999993</v>
      </c>
      <c r="F19" s="3">
        <v>0.11700000000000001</v>
      </c>
      <c r="G19" s="30">
        <v>-6.7100000000000007E-2</v>
      </c>
      <c r="H19" s="3">
        <v>23.8</v>
      </c>
      <c r="I19" s="3">
        <v>-79.4269339983733</v>
      </c>
      <c r="J19" s="2"/>
      <c r="K19" s="2"/>
      <c r="L19" s="2"/>
    </row>
    <row r="20" spans="2:14" x14ac:dyDescent="0.3">
      <c r="B20" s="17" t="s">
        <v>37</v>
      </c>
      <c r="C20" s="3" t="s">
        <v>26</v>
      </c>
      <c r="D20" s="3">
        <f t="shared" si="0"/>
        <v>2.8274333882308137E-5</v>
      </c>
      <c r="E20" s="3">
        <v>13.33</v>
      </c>
      <c r="F20" s="3">
        <v>9.6699999999999994E-2</v>
      </c>
      <c r="G20" s="3">
        <v>-3.4799999999999998E-2</v>
      </c>
      <c r="H20" s="3">
        <v>33.799999999999997</v>
      </c>
      <c r="I20" s="3">
        <v>-108.140550862399</v>
      </c>
      <c r="J20" s="2"/>
      <c r="K20" s="2"/>
      <c r="L20" s="2"/>
    </row>
    <row r="21" spans="2:14" x14ac:dyDescent="0.3">
      <c r="B21" s="17" t="s">
        <v>37</v>
      </c>
      <c r="C21" s="3" t="s">
        <v>22</v>
      </c>
      <c r="D21" s="9" t="s">
        <v>46</v>
      </c>
      <c r="E21" s="3">
        <v>1</v>
      </c>
      <c r="F21" s="3"/>
      <c r="G21" s="9" t="s">
        <v>46</v>
      </c>
      <c r="H21" s="9" t="s">
        <v>46</v>
      </c>
      <c r="I21" s="3"/>
      <c r="J21" s="2"/>
      <c r="K21" s="2"/>
      <c r="L21" s="2"/>
    </row>
    <row r="22" spans="2:14" x14ac:dyDescent="0.3">
      <c r="B22" s="17" t="s">
        <v>37</v>
      </c>
      <c r="C22" s="3" t="s">
        <v>21</v>
      </c>
      <c r="D22" s="9" t="s">
        <v>46</v>
      </c>
      <c r="E22" s="3">
        <v>5</v>
      </c>
      <c r="F22" s="3"/>
      <c r="G22" s="9" t="s">
        <v>46</v>
      </c>
      <c r="H22" s="9" t="s">
        <v>46</v>
      </c>
      <c r="I22" s="3"/>
      <c r="J22" s="2"/>
      <c r="K22" s="2"/>
      <c r="L22" s="2"/>
    </row>
    <row r="23" spans="2:14" x14ac:dyDescent="0.3">
      <c r="B23" s="17" t="s">
        <v>37</v>
      </c>
      <c r="C23" s="3" t="s">
        <v>21</v>
      </c>
      <c r="D23" s="9" t="s">
        <v>46</v>
      </c>
      <c r="E23" s="3">
        <v>10</v>
      </c>
      <c r="F23" s="3"/>
      <c r="G23" s="9" t="s">
        <v>46</v>
      </c>
      <c r="H23" s="9" t="s">
        <v>46</v>
      </c>
      <c r="I23" s="3"/>
      <c r="J23" s="2"/>
      <c r="K23" s="2"/>
      <c r="L23" s="2"/>
      <c r="M23" s="31"/>
      <c r="N23" s="31"/>
    </row>
    <row r="24" spans="2:14" x14ac:dyDescent="0.3">
      <c r="B24" s="17" t="s">
        <v>37</v>
      </c>
      <c r="C24" s="4" t="s">
        <v>29</v>
      </c>
      <c r="D24" s="4"/>
      <c r="E24" s="4">
        <v>6</v>
      </c>
      <c r="F24" s="4">
        <v>7.2400000000000006E-2</v>
      </c>
      <c r="G24" s="4">
        <v>-0.224</v>
      </c>
      <c r="H24" s="4">
        <v>22.1</v>
      </c>
      <c r="I24" s="4">
        <v>-8.23937077075243E-3</v>
      </c>
      <c r="J24" s="2"/>
      <c r="K24" s="2"/>
      <c r="L24" s="2"/>
      <c r="M24" s="31"/>
      <c r="N24" s="31"/>
    </row>
    <row r="25" spans="2:14" x14ac:dyDescent="0.3">
      <c r="B25" s="17" t="s">
        <v>37</v>
      </c>
      <c r="C25" s="4" t="s">
        <v>28</v>
      </c>
      <c r="D25" s="4"/>
      <c r="E25" s="22">
        <v>9.6999999999999993</v>
      </c>
      <c r="F25" s="4">
        <v>0.17499999999999999</v>
      </c>
      <c r="G25" s="23">
        <f>-0.594</f>
        <v>-0.59399999999999997</v>
      </c>
      <c r="H25" s="4">
        <v>35.700000000000003</v>
      </c>
      <c r="I25" s="4">
        <v>-1.34575953707099E-2</v>
      </c>
      <c r="J25" s="2"/>
      <c r="K25" s="2"/>
      <c r="L25" s="2"/>
      <c r="M25" s="31"/>
      <c r="N25" s="31"/>
    </row>
    <row r="26" spans="2:14" x14ac:dyDescent="0.3">
      <c r="B26" s="17" t="s">
        <v>37</v>
      </c>
      <c r="C26" s="4" t="s">
        <v>28</v>
      </c>
      <c r="D26" s="4"/>
      <c r="E26" s="4">
        <v>13.33</v>
      </c>
      <c r="F26" s="4">
        <v>0.317</v>
      </c>
      <c r="G26" s="4">
        <v>-1.1299999999999999</v>
      </c>
      <c r="H26" s="4">
        <v>48.9</v>
      </c>
      <c r="I26" s="4">
        <v>-1.8591266125440601E-2</v>
      </c>
      <c r="J26" s="2"/>
      <c r="K26" s="2"/>
      <c r="L26" s="2"/>
      <c r="M26" s="31"/>
      <c r="N26" s="31"/>
    </row>
    <row r="27" spans="2:14" x14ac:dyDescent="0.3">
      <c r="B27" s="17" t="s">
        <v>37</v>
      </c>
      <c r="C27" s="4" t="s">
        <v>20</v>
      </c>
      <c r="D27" s="4"/>
      <c r="E27" s="4">
        <v>1</v>
      </c>
      <c r="F27" s="23">
        <v>0.19800000000000001</v>
      </c>
      <c r="G27" s="23">
        <v>-0.125</v>
      </c>
      <c r="H27" s="23">
        <v>19.899999999999999</v>
      </c>
      <c r="I27" s="4">
        <v>3.7720971158705598E-4</v>
      </c>
      <c r="J27" s="2"/>
      <c r="K27" s="2"/>
      <c r="L27" s="2"/>
      <c r="M27" s="31"/>
      <c r="N27" s="31"/>
    </row>
    <row r="28" spans="2:14" x14ac:dyDescent="0.3">
      <c r="B28" s="17" t="s">
        <v>37</v>
      </c>
      <c r="C28" s="4" t="s">
        <v>19</v>
      </c>
      <c r="D28" s="4"/>
      <c r="E28" s="4">
        <v>5</v>
      </c>
      <c r="F28" s="23">
        <v>4.84</v>
      </c>
      <c r="G28" s="23">
        <v>-3.63</v>
      </c>
      <c r="H28" s="23">
        <v>98.9</v>
      </c>
      <c r="I28" s="4">
        <v>1.25838629901409E-3</v>
      </c>
      <c r="J28" s="2"/>
      <c r="K28" s="2"/>
      <c r="L28" s="2"/>
    </row>
    <row r="29" spans="2:14" x14ac:dyDescent="0.3">
      <c r="B29" s="17" t="s">
        <v>37</v>
      </c>
      <c r="C29" s="4" t="s">
        <v>20</v>
      </c>
      <c r="D29" s="4"/>
      <c r="E29" s="4">
        <v>10</v>
      </c>
      <c r="F29" s="23">
        <v>19.399999999999999</v>
      </c>
      <c r="G29" s="23">
        <v>-14.2</v>
      </c>
      <c r="H29" s="23">
        <v>196</v>
      </c>
      <c r="I29" s="4">
        <v>2.0865735132247201E-3</v>
      </c>
      <c r="J29" s="2"/>
      <c r="K29" s="2"/>
      <c r="L29" s="2"/>
    </row>
    <row r="31" spans="2:14" x14ac:dyDescent="0.3">
      <c r="C31" s="1" t="s">
        <v>39</v>
      </c>
    </row>
    <row r="32" spans="2:14" x14ac:dyDescent="0.3">
      <c r="C32" s="1" t="s">
        <v>18</v>
      </c>
    </row>
    <row r="68" spans="2:7" x14ac:dyDescent="0.3">
      <c r="C68" t="s">
        <v>42</v>
      </c>
      <c r="G68" t="s">
        <v>43</v>
      </c>
    </row>
    <row r="69" spans="2:7" x14ac:dyDescent="0.3">
      <c r="B69" s="24" t="s">
        <v>44</v>
      </c>
      <c r="C69" s="25" t="s">
        <v>24</v>
      </c>
      <c r="D69" s="25"/>
      <c r="E69" s="25">
        <v>10</v>
      </c>
    </row>
    <row r="78" spans="2:7" x14ac:dyDescent="0.3">
      <c r="B78" s="24" t="s">
        <v>44</v>
      </c>
      <c r="C78" s="25" t="s">
        <v>24</v>
      </c>
      <c r="D78" s="25"/>
      <c r="E78" s="25">
        <v>15</v>
      </c>
    </row>
    <row r="88" spans="2:5" x14ac:dyDescent="0.3">
      <c r="B88" s="24" t="s">
        <v>44</v>
      </c>
      <c r="C88" s="25" t="s">
        <v>24</v>
      </c>
      <c r="D88" s="25"/>
      <c r="E88" s="25">
        <v>20</v>
      </c>
    </row>
    <row r="98" spans="2:5" x14ac:dyDescent="0.3">
      <c r="B98" s="26" t="s">
        <v>45</v>
      </c>
      <c r="C98" s="27" t="s">
        <v>26</v>
      </c>
      <c r="D98" s="27"/>
      <c r="E98" s="27">
        <v>6</v>
      </c>
    </row>
    <row r="108" spans="2:5" x14ac:dyDescent="0.3">
      <c r="B108" s="26" t="s">
        <v>45</v>
      </c>
      <c r="C108" s="27" t="s">
        <v>26</v>
      </c>
      <c r="D108" s="27"/>
      <c r="E108" s="27">
        <v>9.6999999999999993</v>
      </c>
    </row>
    <row r="118" spans="2:5" x14ac:dyDescent="0.3">
      <c r="B118" s="26" t="s">
        <v>45</v>
      </c>
      <c r="C118" s="27" t="s">
        <v>26</v>
      </c>
      <c r="D118" s="27"/>
      <c r="E118" s="27">
        <v>13.3</v>
      </c>
    </row>
    <row r="129" spans="2:5" x14ac:dyDescent="0.3">
      <c r="B129" s="29" t="s">
        <v>45</v>
      </c>
      <c r="C129" s="28" t="s">
        <v>28</v>
      </c>
      <c r="D129" s="28"/>
      <c r="E129" s="28">
        <v>6</v>
      </c>
    </row>
    <row r="138" spans="2:5" x14ac:dyDescent="0.3">
      <c r="B138" s="29" t="s">
        <v>45</v>
      </c>
      <c r="C138" s="28" t="s">
        <v>28</v>
      </c>
      <c r="D138" s="28"/>
      <c r="E138" s="28">
        <v>9.6999999999999993</v>
      </c>
    </row>
    <row r="148" spans="2:5" x14ac:dyDescent="0.3">
      <c r="B148" s="29" t="s">
        <v>45</v>
      </c>
      <c r="C148" s="28" t="s">
        <v>28</v>
      </c>
      <c r="D148" s="28"/>
      <c r="E148" s="28">
        <v>13.3</v>
      </c>
    </row>
    <row r="157" spans="2:5" x14ac:dyDescent="0.3">
      <c r="B157" s="4" t="s">
        <v>47</v>
      </c>
      <c r="C157" s="4" t="s">
        <v>20</v>
      </c>
      <c r="D157" s="4"/>
      <c r="E157" s="4">
        <v>1</v>
      </c>
    </row>
    <row r="159" spans="2:5" x14ac:dyDescent="0.3">
      <c r="B159"/>
    </row>
    <row r="166" spans="2:5" x14ac:dyDescent="0.3">
      <c r="B166" s="4" t="s">
        <v>47</v>
      </c>
      <c r="C166" s="4" t="s">
        <v>20</v>
      </c>
      <c r="D166" s="4"/>
      <c r="E166" s="4">
        <v>5</v>
      </c>
    </row>
    <row r="175" spans="2:5" x14ac:dyDescent="0.3">
      <c r="B175" s="4" t="s">
        <v>47</v>
      </c>
      <c r="C175" s="4" t="s">
        <v>20</v>
      </c>
      <c r="D175" s="4"/>
      <c r="E175" s="4">
        <v>10</v>
      </c>
    </row>
  </sheetData>
  <phoneticPr fontId="1" type="noConversion"/>
  <hyperlinks>
    <hyperlink ref="C4" r:id="rId1" xr:uid="{00000000-0004-0000-0000-000001000000}"/>
    <hyperlink ref="C2" r:id="rId2" xr:uid="{00000000-0004-0000-0000-000002000000}"/>
    <hyperlink ref="C7" r:id="rId3" xr:uid="{00000000-0004-0000-0000-000003000000}"/>
  </hyperlinks>
  <pageMargins left="0.7" right="0.7" top="0.75" bottom="0.75" header="0.3" footer="0.3"/>
  <pageSetup paperSize="9" orientation="portrait" r:id="rId4"/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venturi tube and vac.generator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2024-12-24T20:21:27Z</dcterms:modified>
</cp:coreProperties>
</file>